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R:\Administratif - contrat, fin de contrat, impôts, CP\congés payés\"/>
    </mc:Choice>
  </mc:AlternateContent>
  <xr:revisionPtr revIDLastSave="0" documentId="13_ncr:1_{014901E9-1957-420E-BC27-46D9F5345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E59" i="1"/>
  <c r="E16" i="1"/>
  <c r="A19" i="1" s="1"/>
  <c r="E55" i="1"/>
  <c r="E51" i="1"/>
  <c r="E47" i="1"/>
  <c r="E43" i="1"/>
  <c r="E9" i="1"/>
  <c r="A13" i="1" s="1"/>
  <c r="E13" i="1" s="1"/>
  <c r="A63" i="1" l="1"/>
  <c r="E63" i="1" s="1"/>
  <c r="E19" i="1"/>
  <c r="A22" i="1" s="1"/>
  <c r="E22" i="1" s="1"/>
  <c r="E27" i="1" l="1"/>
  <c r="C31" i="1" s="1"/>
  <c r="E31" i="1" s="1"/>
  <c r="A35" i="1" s="1"/>
  <c r="E35" i="1" s="1"/>
</calcChain>
</file>

<file path=xl/sharedStrings.xml><?xml version="1.0" encoding="utf-8"?>
<sst xmlns="http://schemas.openxmlformats.org/spreadsheetml/2006/main" count="68" uniqueCount="51">
  <si>
    <t xml:space="preserve"> </t>
  </si>
  <si>
    <t>(nombre de jours acquis)</t>
  </si>
  <si>
    <t>Méthode du Maintien de Salaire</t>
  </si>
  <si>
    <t>/ 4 =</t>
  </si>
  <si>
    <t>(nombre de paquets)</t>
  </si>
  <si>
    <t>(nombre de jours acquis arrondi au supérieur)</t>
  </si>
  <si>
    <t>(nombre de semaines de CP)</t>
  </si>
  <si>
    <t>(nombre de jours de CP)</t>
  </si>
  <si>
    <r>
      <t>(</t>
    </r>
    <r>
      <rPr>
        <i/>
        <sz val="11"/>
        <color rgb="FF7030A0"/>
        <rFont val="Calibri"/>
        <family val="2"/>
        <scheme val="minor"/>
      </rPr>
      <t>jours de CP</t>
    </r>
    <r>
      <rPr>
        <i/>
        <sz val="11"/>
        <color theme="1"/>
        <rFont val="Calibri"/>
        <family val="2"/>
        <scheme val="minor"/>
      </rPr>
      <t xml:space="preserve"> / 6 jours ouvrables )</t>
    </r>
  </si>
  <si>
    <t>nombre heures par semaine x nombre de semaines = ajouter les totaux et diviser par nombre total de semaines</t>
  </si>
  <si>
    <t>* Si différents horaires, faire moyenne d'heures :</t>
  </si>
  <si>
    <t>(nombre de semaines travaillées + nombre de semaines de CP de l'an passé)</t>
  </si>
  <si>
    <t>(max 30j)</t>
  </si>
  <si>
    <t>x 2,5</t>
  </si>
  <si>
    <t xml:space="preserve"> (jours de CP) =</t>
  </si>
  <si>
    <t>pour Mme</t>
  </si>
  <si>
    <t xml:space="preserve">Famille : </t>
  </si>
  <si>
    <t>+ 2</t>
  </si>
  <si>
    <t>enfants =</t>
  </si>
  <si>
    <t>6 jours ouvrables =</t>
  </si>
  <si>
    <t>x</t>
  </si>
  <si>
    <t>(montant total des CP)</t>
  </si>
  <si>
    <t>(si pas acquis 30j, rajouter le nombre d'enfant -15ans, 2j par enfant)</t>
  </si>
  <si>
    <t>(max 30j !)</t>
  </si>
  <si>
    <t>/</t>
  </si>
  <si>
    <t>nb de semaines</t>
  </si>
  <si>
    <t>nombre semaines de CP</t>
  </si>
  <si>
    <t>nombre d'heures de CP</t>
  </si>
  <si>
    <r>
      <rPr>
        <b/>
        <i/>
        <sz val="11"/>
        <color rgb="FF00B050"/>
        <rFont val="Calibri"/>
        <family val="2"/>
        <scheme val="minor"/>
      </rPr>
      <t>*</t>
    </r>
    <r>
      <rPr>
        <i/>
        <sz val="11"/>
        <color rgb="FF00B050"/>
        <rFont val="Calibri"/>
        <family val="2"/>
        <scheme val="minor"/>
      </rPr>
      <t>nombre heures garde par semaine</t>
    </r>
    <r>
      <rPr>
        <i/>
        <sz val="11"/>
        <color theme="1"/>
        <rFont val="Calibri"/>
        <family val="2"/>
        <scheme val="minor"/>
      </rPr>
      <t xml:space="preserve">  </t>
    </r>
  </si>
  <si>
    <r>
      <rPr>
        <sz val="11"/>
        <color theme="5" tint="-0.249977111117893"/>
        <rFont val="Calibri"/>
        <family val="2"/>
        <scheme val="minor"/>
      </rPr>
      <t>nombre d'heures de CP</t>
    </r>
    <r>
      <rPr>
        <sz val="11"/>
        <color theme="1"/>
        <rFont val="Calibri"/>
        <family val="2"/>
        <scheme val="minor"/>
      </rPr>
      <t xml:space="preserve"> </t>
    </r>
  </si>
  <si>
    <t>taux horaire</t>
  </si>
  <si>
    <t xml:space="preserve"> (nombre de paquets de 2,5j)</t>
  </si>
  <si>
    <t>Semaine 1 :</t>
  </si>
  <si>
    <t>Semaine 2 :</t>
  </si>
  <si>
    <t>Semaine 3 :</t>
  </si>
  <si>
    <t>Total d'heures effectuées</t>
  </si>
  <si>
    <t>nombre d'heures de garde en moyenne</t>
  </si>
  <si>
    <t>Semaine 4 :</t>
  </si>
  <si>
    <t>heures par semaine</t>
  </si>
  <si>
    <t>nombre de semaines travaillées</t>
  </si>
  <si>
    <t>total heures des semaines 2</t>
  </si>
  <si>
    <t>total heures des semaines 1</t>
  </si>
  <si>
    <t>total heures des semaines 3</t>
  </si>
  <si>
    <t>total heures des semaines 4</t>
  </si>
  <si>
    <t>NBRE SEMAINE Arret maladie</t>
  </si>
  <si>
    <t>/4</t>
  </si>
  <si>
    <t>nbre de paquets</t>
  </si>
  <si>
    <t>x 2</t>
  </si>
  <si>
    <t>Semaine 5 :</t>
  </si>
  <si>
    <t>total heures des semaines 5</t>
  </si>
  <si>
    <t>CONGES PAYES Année __2024/2025__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</si>
</sst>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DashDot">
        <color rgb="FFFF0000"/>
      </bottom>
      <diagonal/>
    </border>
    <border>
      <left style="mediumDashDot">
        <color rgb="FFFF0000"/>
      </left>
      <right style="mediumDashDot">
        <color rgb="FFFF0000"/>
      </right>
      <top style="mediumDashDot">
        <color rgb="FFFF0000"/>
      </top>
      <bottom style="mediumDashDot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1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49" fontId="0" fillId="0" borderId="0" xfId="0" applyNumberForma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5" xfId="0" applyBorder="1"/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/>
    <xf numFmtId="0" fontId="0" fillId="0" borderId="15" xfId="0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0" fillId="0" borderId="0" xfId="0" applyFont="1"/>
    <xf numFmtId="2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" fillId="0" borderId="16" xfId="0" applyFont="1" applyBorder="1"/>
    <xf numFmtId="0" fontId="4" fillId="0" borderId="0" xfId="0" applyFont="1" applyAlignment="1">
      <alignment horizontal="center"/>
    </xf>
    <xf numFmtId="0" fontId="0" fillId="0" borderId="18" xfId="0" applyBorder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7" xfId="0" applyFont="1" applyBorder="1" applyAlignment="1">
      <alignment horizontal="center" vertical="center"/>
    </xf>
    <xf numFmtId="0" fontId="0" fillId="0" borderId="20" xfId="0" applyBorder="1"/>
    <xf numFmtId="0" fontId="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9" xfId="0" applyFont="1" applyBorder="1"/>
    <xf numFmtId="0" fontId="1" fillId="0" borderId="2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2" xfId="0" applyFont="1" applyBorder="1"/>
    <xf numFmtId="0" fontId="2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0" fontId="0" fillId="0" borderId="22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4" fillId="0" borderId="24" xfId="0" applyFont="1" applyBorder="1"/>
    <xf numFmtId="0" fontId="0" fillId="0" borderId="26" xfId="0" applyBorder="1"/>
    <xf numFmtId="0" fontId="0" fillId="0" borderId="3" xfId="0" applyBorder="1"/>
    <xf numFmtId="0" fontId="4" fillId="0" borderId="3" xfId="0" applyFont="1" applyBorder="1"/>
    <xf numFmtId="0" fontId="15" fillId="0" borderId="0" xfId="0" applyFont="1"/>
    <xf numFmtId="0" fontId="4" fillId="0" borderId="18" xfId="0" applyFont="1" applyBorder="1"/>
    <xf numFmtId="0" fontId="0" fillId="0" borderId="16" xfId="0" applyBorder="1"/>
    <xf numFmtId="0" fontId="0" fillId="0" borderId="33" xfId="0" applyBorder="1"/>
    <xf numFmtId="0" fontId="5" fillId="0" borderId="2" xfId="0" applyFont="1" applyBorder="1"/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5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left" wrapText="1"/>
    </xf>
    <xf numFmtId="0" fontId="1" fillId="0" borderId="2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/>
    <xf numFmtId="0" fontId="0" fillId="0" borderId="3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A43" sqref="A43"/>
    </sheetView>
  </sheetViews>
  <sheetFormatPr baseColWidth="10" defaultColWidth="9.140625" defaultRowHeight="15" x14ac:dyDescent="0.25"/>
  <cols>
    <col min="1" max="1" width="15" customWidth="1"/>
    <col min="2" max="2" width="10.140625" customWidth="1"/>
    <col min="3" max="3" width="10.28515625" customWidth="1"/>
    <col min="4" max="4" width="15.5703125" customWidth="1"/>
    <col min="5" max="5" width="26.42578125" customWidth="1"/>
    <col min="6" max="6" width="10.5703125" customWidth="1"/>
  </cols>
  <sheetData>
    <row r="1" spans="1:10" ht="31.5" x14ac:dyDescent="0.5">
      <c r="A1" s="51" t="s">
        <v>50</v>
      </c>
      <c r="B1" s="52"/>
      <c r="C1" s="52"/>
      <c r="D1" s="52"/>
      <c r="E1" s="53"/>
    </row>
    <row r="2" spans="1:10" ht="18.75" x14ac:dyDescent="0.3">
      <c r="A2" s="54"/>
      <c r="B2" t="s">
        <v>15</v>
      </c>
      <c r="C2" s="89"/>
      <c r="D2" s="90"/>
      <c r="E2" s="91"/>
      <c r="F2" s="8"/>
    </row>
    <row r="3" spans="1:10" x14ac:dyDescent="0.25">
      <c r="A3" s="54"/>
      <c r="E3" s="55"/>
    </row>
    <row r="4" spans="1:10" ht="19.5" thickBot="1" x14ac:dyDescent="0.35">
      <c r="A4" s="56"/>
      <c r="B4" s="57" t="s">
        <v>16</v>
      </c>
      <c r="C4" s="89"/>
      <c r="D4" s="90"/>
      <c r="E4" s="91"/>
      <c r="F4" s="8"/>
    </row>
    <row r="5" spans="1:10" x14ac:dyDescent="0.25">
      <c r="E5" s="9"/>
      <c r="F5" s="9"/>
    </row>
    <row r="6" spans="1:10" ht="23.25" x14ac:dyDescent="0.35">
      <c r="A6" s="11" t="s">
        <v>2</v>
      </c>
    </row>
    <row r="7" spans="1:10" ht="23.25" x14ac:dyDescent="0.35">
      <c r="A7" s="11"/>
    </row>
    <row r="8" spans="1:10" ht="15.75" thickBot="1" x14ac:dyDescent="0.3">
      <c r="A8" s="44"/>
      <c r="B8" s="44"/>
      <c r="E8" s="3"/>
    </row>
    <row r="9" spans="1:10" ht="19.5" thickBot="1" x14ac:dyDescent="0.35">
      <c r="A9" s="98"/>
      <c r="B9" s="99"/>
      <c r="C9" s="42"/>
      <c r="D9" s="8" t="s">
        <v>3</v>
      </c>
      <c r="E9" s="35">
        <f>A9/4</f>
        <v>0</v>
      </c>
      <c r="F9" s="2"/>
    </row>
    <row r="10" spans="1:10" ht="60.75" customHeight="1" thickBot="1" x14ac:dyDescent="0.3">
      <c r="A10" s="100" t="s">
        <v>11</v>
      </c>
      <c r="B10" s="100"/>
      <c r="D10" s="43"/>
      <c r="E10" s="40" t="s">
        <v>31</v>
      </c>
      <c r="J10" s="84"/>
    </row>
    <row r="11" spans="1:10" ht="24" customHeight="1" x14ac:dyDescent="0.25">
      <c r="A11" s="38"/>
      <c r="B11" s="38"/>
      <c r="D11" s="43"/>
      <c r="E11" s="40"/>
      <c r="J11" s="88"/>
    </row>
    <row r="12" spans="1:10" ht="15" customHeight="1" x14ac:dyDescent="0.3">
      <c r="A12" s="85"/>
    </row>
    <row r="13" spans="1:10" ht="21" x14ac:dyDescent="0.25">
      <c r="A13" s="86">
        <f>E9</f>
        <v>0</v>
      </c>
      <c r="B13" s="87" t="s">
        <v>13</v>
      </c>
      <c r="C13" s="31" t="s">
        <v>14</v>
      </c>
      <c r="D13" s="32"/>
      <c r="E13" s="33">
        <f>A13*2.5</f>
        <v>0</v>
      </c>
      <c r="F13" s="1"/>
    </row>
    <row r="14" spans="1:10" ht="30" x14ac:dyDescent="0.25">
      <c r="A14" s="38" t="s">
        <v>4</v>
      </c>
      <c r="D14" s="46" t="s">
        <v>12</v>
      </c>
      <c r="E14" s="1" t="s">
        <v>5</v>
      </c>
    </row>
    <row r="15" spans="1:10" ht="15.75" thickBot="1" x14ac:dyDescent="0.3">
      <c r="A15" s="82"/>
      <c r="B15" s="44"/>
    </row>
    <row r="16" spans="1:10" ht="21.75" thickBot="1" x14ac:dyDescent="0.4">
      <c r="A16" s="101"/>
      <c r="B16" s="102"/>
      <c r="C16" s="83"/>
      <c r="D16" s="81" t="s">
        <v>45</v>
      </c>
      <c r="E16" s="79">
        <f>A16/4</f>
        <v>0</v>
      </c>
    </row>
    <row r="17" spans="1:7" x14ac:dyDescent="0.25">
      <c r="A17" s="7" t="s">
        <v>44</v>
      </c>
    </row>
    <row r="18" spans="1:7" x14ac:dyDescent="0.25">
      <c r="A18" s="7"/>
    </row>
    <row r="19" spans="1:7" ht="21" x14ac:dyDescent="0.35">
      <c r="A19" s="80">
        <f>E16</f>
        <v>0</v>
      </c>
      <c r="B19" s="81" t="s">
        <v>47</v>
      </c>
      <c r="E19" s="79">
        <f>A19*2</f>
        <v>0</v>
      </c>
    </row>
    <row r="20" spans="1:7" x14ac:dyDescent="0.25">
      <c r="A20" s="7" t="s">
        <v>46</v>
      </c>
    </row>
    <row r="21" spans="1:7" ht="19.5" thickBot="1" x14ac:dyDescent="0.35">
      <c r="A21" s="4"/>
      <c r="B21" s="8"/>
    </row>
    <row r="22" spans="1:7" ht="21.75" thickBot="1" x14ac:dyDescent="0.3">
      <c r="A22" s="34">
        <f>E13+E19</f>
        <v>0</v>
      </c>
      <c r="B22" s="14" t="s">
        <v>17</v>
      </c>
      <c r="C22" s="25"/>
      <c r="D22" s="17" t="s">
        <v>18</v>
      </c>
      <c r="E22" s="22">
        <f>(C22*2)+A22</f>
        <v>0</v>
      </c>
      <c r="F22" s="36"/>
      <c r="G22" s="6" t="s">
        <v>0</v>
      </c>
    </row>
    <row r="23" spans="1:7" ht="51.75" customHeight="1" thickBot="1" x14ac:dyDescent="0.3">
      <c r="A23" s="12" t="s">
        <v>1</v>
      </c>
      <c r="B23" s="96" t="s">
        <v>22</v>
      </c>
      <c r="C23" s="96"/>
      <c r="D23" s="97"/>
      <c r="E23" s="18" t="s">
        <v>7</v>
      </c>
      <c r="G23" s="6"/>
    </row>
    <row r="24" spans="1:7" ht="20.25" customHeight="1" x14ac:dyDescent="0.25">
      <c r="A24" s="13"/>
      <c r="B24" s="13"/>
      <c r="C24" s="5"/>
      <c r="E24" s="48" t="s">
        <v>23</v>
      </c>
      <c r="G24" s="6"/>
    </row>
    <row r="25" spans="1:7" ht="20.25" customHeight="1" x14ac:dyDescent="0.25">
      <c r="A25" s="13"/>
      <c r="B25" s="13"/>
      <c r="C25" s="5"/>
      <c r="E25" s="48"/>
      <c r="G25" s="6"/>
    </row>
    <row r="26" spans="1:7" ht="12" customHeight="1" thickBot="1" x14ac:dyDescent="0.3">
      <c r="A26" s="5"/>
      <c r="B26" s="5"/>
      <c r="C26" s="5"/>
      <c r="G26" s="6"/>
    </row>
    <row r="27" spans="1:7" ht="26.25" customHeight="1" thickBot="1" x14ac:dyDescent="0.35">
      <c r="A27" s="39"/>
      <c r="B27" s="16" t="s">
        <v>24</v>
      </c>
      <c r="C27" s="95" t="s">
        <v>19</v>
      </c>
      <c r="D27" s="95"/>
      <c r="E27" s="35">
        <f>A27/6</f>
        <v>0</v>
      </c>
    </row>
    <row r="28" spans="1:7" x14ac:dyDescent="0.25">
      <c r="A28" s="24" t="s">
        <v>8</v>
      </c>
      <c r="E28" s="10" t="s">
        <v>6</v>
      </c>
    </row>
    <row r="29" spans="1:7" x14ac:dyDescent="0.25">
      <c r="A29" s="7"/>
    </row>
    <row r="30" spans="1:7" ht="19.5" thickBot="1" x14ac:dyDescent="0.35">
      <c r="A30" s="92"/>
      <c r="B30" s="92"/>
      <c r="C30" s="92"/>
      <c r="D30" s="92"/>
    </row>
    <row r="31" spans="1:7" ht="19.5" thickBot="1" x14ac:dyDescent="0.35">
      <c r="A31" s="30"/>
      <c r="B31" s="23" t="s">
        <v>20</v>
      </c>
      <c r="C31" s="26">
        <f>E27</f>
        <v>0</v>
      </c>
      <c r="E31" s="26">
        <f>A31*C31</f>
        <v>0</v>
      </c>
    </row>
    <row r="32" spans="1:7" ht="45" x14ac:dyDescent="0.25">
      <c r="A32" s="45" t="s">
        <v>28</v>
      </c>
      <c r="B32" s="40" t="s">
        <v>20</v>
      </c>
      <c r="C32" s="41" t="s">
        <v>26</v>
      </c>
      <c r="D32" s="32"/>
      <c r="E32" s="47" t="s">
        <v>27</v>
      </c>
    </row>
    <row r="33" spans="1:6" x14ac:dyDescent="0.25">
      <c r="A33" s="38"/>
      <c r="B33" s="40"/>
      <c r="C33" s="41"/>
      <c r="D33" s="32"/>
      <c r="E33" s="47"/>
    </row>
    <row r="34" spans="1:6" ht="19.5" thickBot="1" x14ac:dyDescent="0.35">
      <c r="A34" s="8"/>
      <c r="C34" s="20"/>
    </row>
    <row r="35" spans="1:6" ht="21.75" thickBot="1" x14ac:dyDescent="0.35">
      <c r="A35" s="37">
        <f>E31</f>
        <v>0</v>
      </c>
      <c r="B35" s="21" t="s">
        <v>20</v>
      </c>
      <c r="C35" s="29"/>
      <c r="E35" s="28">
        <f>A35*C35</f>
        <v>0</v>
      </c>
    </row>
    <row r="36" spans="1:6" ht="30.75" thickBot="1" x14ac:dyDescent="0.3">
      <c r="A36" s="6" t="s">
        <v>29</v>
      </c>
      <c r="B36" s="40" t="s">
        <v>20</v>
      </c>
      <c r="C36" s="6" t="s">
        <v>30</v>
      </c>
      <c r="E36" s="19" t="s">
        <v>21</v>
      </c>
    </row>
    <row r="37" spans="1:6" x14ac:dyDescent="0.25">
      <c r="A37" s="6"/>
      <c r="B37" s="40"/>
      <c r="C37" s="6"/>
      <c r="E37" s="49"/>
    </row>
    <row r="38" spans="1:6" ht="15.75" thickBot="1" x14ac:dyDescent="0.3"/>
    <row r="39" spans="1:6" ht="21.75" customHeight="1" x14ac:dyDescent="0.3">
      <c r="A39" s="66" t="s">
        <v>10</v>
      </c>
      <c r="B39" s="59"/>
      <c r="C39" s="59"/>
      <c r="D39" s="59"/>
      <c r="E39" s="59"/>
      <c r="F39" s="53"/>
    </row>
    <row r="40" spans="1:6" ht="29.25" customHeight="1" x14ac:dyDescent="0.25">
      <c r="A40" s="93" t="s">
        <v>9</v>
      </c>
      <c r="B40" s="94"/>
      <c r="C40" s="94"/>
      <c r="D40" s="94"/>
      <c r="E40" s="94"/>
      <c r="F40" s="55"/>
    </row>
    <row r="41" spans="1:6" ht="29.25" customHeight="1" x14ac:dyDescent="0.25">
      <c r="A41" s="67"/>
      <c r="B41" s="68"/>
      <c r="C41" s="68"/>
      <c r="D41" s="68"/>
      <c r="E41" s="68"/>
      <c r="F41" s="55"/>
    </row>
    <row r="42" spans="1:6" x14ac:dyDescent="0.25">
      <c r="A42" s="69" t="s">
        <v>32</v>
      </c>
      <c r="F42" s="55"/>
    </row>
    <row r="43" spans="1:6" ht="24.75" customHeight="1" x14ac:dyDescent="0.25">
      <c r="A43" s="70"/>
      <c r="B43" s="40" t="s">
        <v>20</v>
      </c>
      <c r="C43" s="50"/>
      <c r="E43" s="27">
        <f>A43*C43</f>
        <v>0</v>
      </c>
      <c r="F43" s="71"/>
    </row>
    <row r="44" spans="1:6" ht="30" x14ac:dyDescent="0.25">
      <c r="A44" s="72" t="s">
        <v>38</v>
      </c>
      <c r="C44" s="73" t="s">
        <v>25</v>
      </c>
      <c r="E44" s="6" t="s">
        <v>41</v>
      </c>
      <c r="F44" s="74"/>
    </row>
    <row r="45" spans="1:6" ht="15.75" x14ac:dyDescent="0.25">
      <c r="A45" s="72"/>
      <c r="C45" s="73"/>
      <c r="D45" s="6"/>
      <c r="E45" s="75"/>
      <c r="F45" s="74"/>
    </row>
    <row r="46" spans="1:6" ht="15.75" x14ac:dyDescent="0.25">
      <c r="A46" s="76" t="s">
        <v>33</v>
      </c>
      <c r="C46" s="73"/>
      <c r="E46" s="75"/>
      <c r="F46" s="74"/>
    </row>
    <row r="47" spans="1:6" ht="18.75" x14ac:dyDescent="0.25">
      <c r="A47" s="70"/>
      <c r="B47" s="40" t="s">
        <v>20</v>
      </c>
      <c r="C47" s="15"/>
      <c r="E47" s="15">
        <f>A47*C47</f>
        <v>0</v>
      </c>
      <c r="F47" s="74"/>
    </row>
    <row r="48" spans="1:6" ht="30" x14ac:dyDescent="0.25">
      <c r="A48" s="72" t="s">
        <v>38</v>
      </c>
      <c r="C48" s="73" t="s">
        <v>25</v>
      </c>
      <c r="E48" s="6" t="s">
        <v>40</v>
      </c>
      <c r="F48" s="74"/>
    </row>
    <row r="49" spans="1:6" ht="15.75" x14ac:dyDescent="0.25">
      <c r="A49" s="72"/>
      <c r="C49" s="73"/>
      <c r="E49" s="75"/>
      <c r="F49" s="74"/>
    </row>
    <row r="50" spans="1:6" ht="15.75" x14ac:dyDescent="0.25">
      <c r="A50" s="76" t="s">
        <v>34</v>
      </c>
      <c r="C50" s="73"/>
      <c r="E50" s="75"/>
      <c r="F50" s="74"/>
    </row>
    <row r="51" spans="1:6" ht="18.75" x14ac:dyDescent="0.25">
      <c r="A51" s="70"/>
      <c r="B51" s="40" t="s">
        <v>20</v>
      </c>
      <c r="C51" s="15"/>
      <c r="E51" s="15">
        <f>A51*C51</f>
        <v>0</v>
      </c>
      <c r="F51" s="74"/>
    </row>
    <row r="52" spans="1:6" ht="30" x14ac:dyDescent="0.25">
      <c r="A52" s="72" t="s">
        <v>38</v>
      </c>
      <c r="C52" s="73" t="s">
        <v>25</v>
      </c>
      <c r="E52" s="6" t="s">
        <v>42</v>
      </c>
      <c r="F52" s="74"/>
    </row>
    <row r="53" spans="1:6" ht="15.75" x14ac:dyDescent="0.25">
      <c r="A53" s="72"/>
      <c r="C53" s="73"/>
      <c r="D53" s="6"/>
      <c r="E53" s="75"/>
      <c r="F53" s="74"/>
    </row>
    <row r="54" spans="1:6" ht="30" customHeight="1" x14ac:dyDescent="0.25">
      <c r="A54" s="76" t="s">
        <v>37</v>
      </c>
      <c r="C54" s="73"/>
      <c r="E54" s="75"/>
      <c r="F54" s="55"/>
    </row>
    <row r="55" spans="1:6" ht="18.75" x14ac:dyDescent="0.25">
      <c r="A55" s="70"/>
      <c r="B55" s="40" t="s">
        <v>20</v>
      </c>
      <c r="C55" s="15"/>
      <c r="E55" s="15">
        <f>A55*C55</f>
        <v>0</v>
      </c>
      <c r="F55" s="55"/>
    </row>
    <row r="56" spans="1:6" ht="30" x14ac:dyDescent="0.25">
      <c r="A56" s="72" t="s">
        <v>38</v>
      </c>
      <c r="C56" s="73" t="s">
        <v>25</v>
      </c>
      <c r="E56" s="6" t="s">
        <v>43</v>
      </c>
      <c r="F56" s="55"/>
    </row>
    <row r="57" spans="1:6" x14ac:dyDescent="0.25">
      <c r="A57" s="72"/>
      <c r="C57" s="73"/>
      <c r="E57" s="6"/>
      <c r="F57" s="55"/>
    </row>
    <row r="58" spans="1:6" ht="15.75" x14ac:dyDescent="0.25">
      <c r="A58" s="76" t="s">
        <v>48</v>
      </c>
      <c r="C58" s="73"/>
      <c r="E58" s="75"/>
      <c r="F58" s="55"/>
    </row>
    <row r="59" spans="1:6" ht="18.75" x14ac:dyDescent="0.25">
      <c r="A59" s="70"/>
      <c r="B59" s="40" t="s">
        <v>20</v>
      </c>
      <c r="C59" s="15"/>
      <c r="E59" s="15">
        <f>A59*C59</f>
        <v>0</v>
      </c>
      <c r="F59" s="55"/>
    </row>
    <row r="60" spans="1:6" ht="30" x14ac:dyDescent="0.25">
      <c r="A60" s="72" t="s">
        <v>38</v>
      </c>
      <c r="C60" s="73" t="s">
        <v>25</v>
      </c>
      <c r="E60" s="6" t="s">
        <v>49</v>
      </c>
      <c r="F60" s="55"/>
    </row>
    <row r="61" spans="1:6" x14ac:dyDescent="0.25">
      <c r="A61" s="72"/>
      <c r="C61" s="73"/>
      <c r="E61" s="6"/>
      <c r="F61" s="55"/>
    </row>
    <row r="62" spans="1:6" ht="15.75" thickBot="1" x14ac:dyDescent="0.3">
      <c r="A62" s="72"/>
      <c r="C62" s="73"/>
      <c r="E62" s="6"/>
      <c r="F62" s="55"/>
    </row>
    <row r="63" spans="1:6" ht="23.25" x14ac:dyDescent="0.25">
      <c r="A63" s="58">
        <f>E43+E47+E51+E55+E59</f>
        <v>0</v>
      </c>
      <c r="B63" s="59"/>
      <c r="C63" s="60">
        <f>C43+C47+C51+C55+C59</f>
        <v>0</v>
      </c>
      <c r="D63" s="59"/>
      <c r="E63" s="61" t="e">
        <f>A63/C63</f>
        <v>#DIV/0!</v>
      </c>
      <c r="F63" s="55"/>
    </row>
    <row r="64" spans="1:6" ht="60.75" thickBot="1" x14ac:dyDescent="0.3">
      <c r="A64" s="62" t="s">
        <v>35</v>
      </c>
      <c r="B64" s="63" t="s">
        <v>24</v>
      </c>
      <c r="C64" s="64" t="s">
        <v>39</v>
      </c>
      <c r="D64" s="57"/>
      <c r="E64" s="65" t="s">
        <v>36</v>
      </c>
      <c r="F64" s="55"/>
    </row>
    <row r="65" spans="1:6" ht="15.75" thickBot="1" x14ac:dyDescent="0.3">
      <c r="A65" s="77"/>
      <c r="B65" s="57"/>
      <c r="C65" s="57"/>
      <c r="D65" s="57"/>
      <c r="E65" s="57"/>
      <c r="F65" s="78"/>
    </row>
    <row r="66" spans="1:6" x14ac:dyDescent="0.25">
      <c r="A66" s="7"/>
    </row>
  </sheetData>
  <mergeCells count="9">
    <mergeCell ref="C2:E2"/>
    <mergeCell ref="C4:E4"/>
    <mergeCell ref="A30:D30"/>
    <mergeCell ref="A40:E40"/>
    <mergeCell ref="C27:D27"/>
    <mergeCell ref="B23:D23"/>
    <mergeCell ref="A9:B9"/>
    <mergeCell ref="A10:B10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Relais</dc:creator>
  <cp:lastModifiedBy>Ram LeGamin</cp:lastModifiedBy>
  <cp:lastPrinted>2024-05-16T08:27:40Z</cp:lastPrinted>
  <dcterms:created xsi:type="dcterms:W3CDTF">2015-06-05T18:19:34Z</dcterms:created>
  <dcterms:modified xsi:type="dcterms:W3CDTF">2025-05-22T11:59:24Z</dcterms:modified>
</cp:coreProperties>
</file>